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Budget-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<sst xmlns="http://schemas.openxmlformats.org/spreadsheetml/2006/main" count="72" uniqueCount="56">
  <si>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 xml:space="preserve">Incoming funds: </t>
  </si>
  <si>
    <t>Source of funds:</t>
  </si>
  <si>
    <t>INR</t>
  </si>
  <si>
    <t xml:space="preserve"> Interest from fixed deposit, Sponsorships, Donations</t>
  </si>
  <si>
    <t>Sponsorships from India/UAE</t>
  </si>
  <si>
    <t>Sponsorships from USA</t>
  </si>
  <si>
    <t>USD</t>
  </si>
  <si>
    <t xml:space="preserve">equal to </t>
  </si>
  <si>
    <t>Sponsorships from UK</t>
  </si>
  <si>
    <t>Pounds</t>
  </si>
  <si>
    <t>Total incoming funds</t>
  </si>
  <si>
    <t>Sponsorship details:</t>
  </si>
  <si>
    <t>Course Sponsored</t>
  </si>
  <si>
    <t>Professional course</t>
  </si>
  <si>
    <t>Subtotal</t>
  </si>
  <si>
    <t>Special circumstance child</t>
  </si>
  <si>
    <t>(in INR)</t>
  </si>
  <si>
    <t>Total</t>
  </si>
  <si>
    <t>Other ( support widow)</t>
  </si>
  <si>
    <t xml:space="preserve">11th &amp; 12th(Science) </t>
  </si>
  <si>
    <t>Number of students currently studying</t>
  </si>
  <si>
    <t>1 pound</t>
  </si>
  <si>
    <t>1 US $</t>
  </si>
  <si>
    <t>Balance</t>
  </si>
  <si>
    <t>Total Amount</t>
  </si>
  <si>
    <t>Annual Sponsroship Amount</t>
  </si>
  <si>
    <t>Sub Total</t>
  </si>
  <si>
    <t xml:space="preserve">12th &amp; 12th(Arts and Com) </t>
  </si>
  <si>
    <t>Outgoing funds:</t>
  </si>
  <si>
    <t>TOTAL</t>
  </si>
  <si>
    <t xml:space="preserve">Total number of sponsors for 2008: </t>
  </si>
  <si>
    <t>Add 5 India Sponsor@INR3000</t>
  </si>
  <si>
    <t>Add 5  UK sponsor@#60</t>
  </si>
  <si>
    <t>Total number of students to be sponsored</t>
  </si>
  <si>
    <t>Money to be disbursed to sponsored students(2008)</t>
  </si>
  <si>
    <t>School - Grade 7and below</t>
  </si>
  <si>
    <t>Number of Students to be added</t>
  </si>
  <si>
    <t xml:space="preserve"> Donations from chairman</t>
  </si>
  <si>
    <t>BUDGET- 2009</t>
  </si>
  <si>
    <t xml:space="preserve">New sponsors   to be added in 2009 </t>
  </si>
  <si>
    <t>Interest from fixed deposit of INR 230,000 and Temp. Fixed deposits</t>
  </si>
  <si>
    <t>Additons in 2009</t>
  </si>
  <si>
    <t>Nursing/Computer course/B.Ed</t>
  </si>
  <si>
    <t>ITI Course/Technical Course</t>
  </si>
  <si>
    <t>Computer course/Diploma/BSc</t>
  </si>
  <si>
    <t>School - Grade from 8 to 10th</t>
  </si>
  <si>
    <t>Miscellaneuos Expences</t>
  </si>
  <si>
    <t>Balance From 2008(USA)</t>
  </si>
  <si>
    <t>Balance from 2008(India)</t>
  </si>
  <si>
    <t>(Incl Widow)</t>
  </si>
  <si>
    <t>(Incl widow)</t>
  </si>
  <si>
    <t>Add 32 US Sponsor@$100</t>
  </si>
  <si>
    <t>Money to be allocated to Fixed deposits</t>
  </si>
  <si>
    <t>$847.7+$437.6(MD)=1285.3</t>
  </si>
  <si>
    <t>x1</t>
  </si>
  <si>
    <t>Financial Outlay for 2009: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</si>
</sst>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2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12" fillId="0" borderId="15" xfId="0" applyFont="1" applyBorder="1" applyAlignment="1">
      <alignment/>
    </xf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5" fillId="0" borderId="23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21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52">
      <selection activeCell="A79" sqref="A79"/>
    </sheetView>
  </sheetViews>
  <sheetFormatPr defaultColWidth="9.140625" defaultRowHeight="12.75"/>
  <cols>
    <col min="1" max="1" width="24.28125" style="1" customWidth="1"/>
    <col min="2" max="2" width="14.421875" style="1" customWidth="1"/>
    <col min="3" max="3" width="19.421875" style="1" customWidth="1"/>
    <col min="4" max="4" width="17.57421875" style="1" customWidth="1"/>
    <col min="5" max="6" width="9.140625" style="1" customWidth="1"/>
    <col min="7" max="7" width="11.00390625" style="1" customWidth="1"/>
    <col min="8" max="16384" width="9.140625" style="1" customWidth="1"/>
  </cols>
  <sheetData>
    <row r="1" spans="1:9" ht="20.25">
      <c r="A1" s="2"/>
      <c r="B1" s="3"/>
      <c r="C1" s="3"/>
      <c r="D1" s="59" t="s">
        <v>38</v>
      </c>
      <c r="E1" s="3"/>
      <c r="F1" s="3"/>
      <c r="G1" s="3"/>
      <c r="H1" s="3"/>
      <c r="I1" s="4"/>
    </row>
    <row r="2" spans="1:9" ht="12.75">
      <c r="A2" s="5"/>
      <c r="B2" s="6"/>
      <c r="C2" s="6"/>
      <c r="D2" s="6"/>
      <c r="E2" s="6"/>
      <c r="F2" s="6"/>
      <c r="G2" s="6"/>
      <c r="H2" s="6"/>
      <c r="I2" s="7"/>
    </row>
    <row r="3" spans="1:9" ht="12.75">
      <c r="A3" s="12" t="s">
        <v>30</v>
      </c>
      <c r="B3" s="13"/>
      <c r="C3" s="13"/>
      <c r="D3" s="13"/>
      <c r="E3" s="13">
        <v>98</v>
      </c>
      <c r="F3" s="13"/>
      <c r="G3" s="13"/>
      <c r="H3" s="13"/>
      <c r="I3" s="14"/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12.75">
      <c r="A5" s="12"/>
      <c r="B5" s="60" t="s">
        <v>39</v>
      </c>
      <c r="C5" s="60"/>
      <c r="D5" s="60"/>
      <c r="E5" s="60">
        <v>40</v>
      </c>
      <c r="F5" s="13"/>
      <c r="G5" s="13"/>
      <c r="H5" s="13"/>
      <c r="I5" s="14"/>
    </row>
    <row r="6" spans="1:9" ht="12.75">
      <c r="A6" s="5"/>
      <c r="B6" s="6"/>
      <c r="C6" s="6"/>
      <c r="D6" s="6"/>
      <c r="E6" s="6"/>
      <c r="F6" s="6"/>
      <c r="G6" s="6"/>
      <c r="H6" s="6"/>
      <c r="I6" s="7"/>
    </row>
    <row r="7" spans="1:9" ht="12.75">
      <c r="A7" s="12"/>
      <c r="B7" s="13" t="s">
        <v>20</v>
      </c>
      <c r="C7" s="13"/>
      <c r="D7" s="13"/>
      <c r="E7" s="13">
        <v>153</v>
      </c>
      <c r="F7" s="13" t="s">
        <v>50</v>
      </c>
      <c r="G7" s="13"/>
      <c r="H7" s="13"/>
      <c r="I7" s="14"/>
    </row>
    <row r="8" spans="1:9" ht="12.75">
      <c r="A8" s="12"/>
      <c r="B8" s="60" t="s">
        <v>36</v>
      </c>
      <c r="C8" s="60"/>
      <c r="D8" s="60"/>
      <c r="E8" s="60">
        <f>F79</f>
        <v>100</v>
      </c>
      <c r="F8" s="13"/>
      <c r="G8" s="13"/>
      <c r="H8" s="13"/>
      <c r="I8" s="14"/>
    </row>
    <row r="9" spans="1:9" ht="12.75">
      <c r="A9" s="12"/>
      <c r="B9" s="13" t="s">
        <v>17</v>
      </c>
      <c r="C9" s="13"/>
      <c r="D9" s="13"/>
      <c r="E9" s="13">
        <f>SUM(E7:E8)</f>
        <v>253</v>
      </c>
      <c r="F9" s="13"/>
      <c r="G9" s="13"/>
      <c r="H9" s="13"/>
      <c r="I9" s="14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4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4"/>
    </row>
    <row r="12" spans="1:9" ht="12.75">
      <c r="A12" s="5"/>
      <c r="B12" s="6"/>
      <c r="C12" s="6"/>
      <c r="D12" s="6"/>
      <c r="E12" s="6"/>
      <c r="F12" s="6"/>
      <c r="G12" s="6"/>
      <c r="H12" s="6"/>
      <c r="I12" s="7"/>
    </row>
    <row r="13" spans="1:9" ht="12.75">
      <c r="A13" s="5"/>
      <c r="B13" s="6"/>
      <c r="C13" s="6"/>
      <c r="D13" s="6"/>
      <c r="E13" s="6"/>
      <c r="F13" s="6"/>
      <c r="G13" s="6"/>
      <c r="H13" s="6"/>
      <c r="I13" s="7"/>
    </row>
    <row r="14" spans="1:9" ht="12.75">
      <c r="A14" s="15" t="s">
        <v>55</v>
      </c>
      <c r="B14" s="13"/>
      <c r="C14" s="13"/>
      <c r="D14" s="13"/>
      <c r="E14" s="13"/>
      <c r="F14" s="13"/>
      <c r="G14" s="13"/>
      <c r="H14" s="13"/>
      <c r="I14" s="14"/>
    </row>
    <row r="15" spans="1:9" ht="12.75">
      <c r="A15" s="5"/>
      <c r="B15" s="6"/>
      <c r="C15" s="6"/>
      <c r="D15" s="6"/>
      <c r="E15" s="6"/>
      <c r="F15" s="6"/>
      <c r="G15" s="6"/>
      <c r="H15" s="6"/>
      <c r="I15" s="7"/>
    </row>
    <row r="16" spans="1:9" ht="12.75">
      <c r="A16" s="16" t="s">
        <v>0</v>
      </c>
      <c r="B16" s="13"/>
      <c r="C16" s="13"/>
      <c r="D16" s="13"/>
      <c r="E16" s="13"/>
      <c r="F16" s="13"/>
      <c r="G16" s="13"/>
      <c r="H16" s="13"/>
      <c r="I16" s="14"/>
    </row>
    <row r="17" spans="1:9" ht="12.75">
      <c r="A17" s="5"/>
      <c r="B17" s="6"/>
      <c r="C17" s="6"/>
      <c r="D17" s="6"/>
      <c r="E17" s="6"/>
      <c r="F17" s="6"/>
      <c r="G17" s="6"/>
      <c r="H17" s="6"/>
      <c r="I17" s="7"/>
    </row>
    <row r="18" spans="1:9" ht="12.75">
      <c r="A18" s="12" t="s">
        <v>1</v>
      </c>
      <c r="B18" s="13" t="s">
        <v>3</v>
      </c>
      <c r="C18" s="13"/>
      <c r="D18" s="13"/>
      <c r="E18" s="13"/>
      <c r="F18" s="13"/>
      <c r="G18" s="13"/>
      <c r="H18" s="13"/>
      <c r="I18" s="14"/>
    </row>
    <row r="19" spans="1:9" ht="12.75">
      <c r="A19" s="5"/>
      <c r="B19" s="6"/>
      <c r="C19" s="6"/>
      <c r="D19" s="6"/>
      <c r="E19" s="6"/>
      <c r="F19" s="6"/>
      <c r="G19" s="6"/>
      <c r="H19" s="6"/>
      <c r="I19" s="7"/>
    </row>
    <row r="20" spans="1:9" ht="12.75">
      <c r="A20" s="12" t="s">
        <v>40</v>
      </c>
      <c r="B20" s="13"/>
      <c r="C20" s="13"/>
      <c r="D20" s="13"/>
      <c r="E20" s="13">
        <v>22462</v>
      </c>
      <c r="F20" s="13" t="s">
        <v>2</v>
      </c>
      <c r="G20" s="13"/>
      <c r="H20" s="13"/>
      <c r="I20" s="14"/>
    </row>
    <row r="21" spans="1:9" ht="12.75">
      <c r="A21" s="12" t="s">
        <v>4</v>
      </c>
      <c r="B21" s="13"/>
      <c r="C21" s="13"/>
      <c r="D21" s="13"/>
      <c r="E21" s="13">
        <v>91100</v>
      </c>
      <c r="F21" s="13" t="s">
        <v>2</v>
      </c>
      <c r="G21" s="55" t="s">
        <v>31</v>
      </c>
      <c r="H21" s="13"/>
      <c r="I21" s="14"/>
    </row>
    <row r="22" spans="1:9" ht="12.75">
      <c r="A22" s="12" t="s">
        <v>5</v>
      </c>
      <c r="B22" s="13"/>
      <c r="C22" s="13"/>
      <c r="D22" s="13">
        <v>10161</v>
      </c>
      <c r="E22" s="13"/>
      <c r="F22" s="13" t="s">
        <v>6</v>
      </c>
      <c r="G22" s="55" t="s">
        <v>51</v>
      </c>
      <c r="H22" s="13"/>
      <c r="I22" s="14"/>
    </row>
    <row r="23" spans="1:11" ht="12.75">
      <c r="A23" s="12"/>
      <c r="B23" s="13"/>
      <c r="C23" s="13"/>
      <c r="D23" s="13" t="s">
        <v>7</v>
      </c>
      <c r="E23" s="13">
        <f>D22*H23</f>
        <v>457245</v>
      </c>
      <c r="F23" s="13" t="s">
        <v>2</v>
      </c>
      <c r="G23" s="13" t="s">
        <v>22</v>
      </c>
      <c r="H23" s="13">
        <v>45</v>
      </c>
      <c r="I23" s="14" t="s">
        <v>2</v>
      </c>
      <c r="K23" s="58"/>
    </row>
    <row r="24" spans="1:9" ht="12.75">
      <c r="A24" s="12" t="s">
        <v>8</v>
      </c>
      <c r="B24" s="13"/>
      <c r="C24" s="13"/>
      <c r="D24" s="13">
        <v>720</v>
      </c>
      <c r="E24" s="13"/>
      <c r="F24" s="13" t="s">
        <v>9</v>
      </c>
      <c r="G24" s="55" t="s">
        <v>32</v>
      </c>
      <c r="H24" s="13"/>
      <c r="I24" s="14"/>
    </row>
    <row r="25" spans="1:9" ht="12.75">
      <c r="A25" s="12"/>
      <c r="B25" s="13"/>
      <c r="C25" s="13"/>
      <c r="D25" s="13" t="s">
        <v>7</v>
      </c>
      <c r="E25" s="13">
        <f>D24*H25</f>
        <v>50400</v>
      </c>
      <c r="F25" s="13" t="s">
        <v>2</v>
      </c>
      <c r="G25" s="13" t="s">
        <v>21</v>
      </c>
      <c r="H25" s="13">
        <v>70</v>
      </c>
      <c r="I25" s="14" t="s">
        <v>2</v>
      </c>
    </row>
    <row r="26" spans="1:9" ht="12.75">
      <c r="A26" s="12" t="s">
        <v>37</v>
      </c>
      <c r="B26" s="13"/>
      <c r="C26" s="13"/>
      <c r="D26" s="13">
        <v>1200</v>
      </c>
      <c r="E26" s="13"/>
      <c r="F26" s="13" t="s">
        <v>6</v>
      </c>
      <c r="G26" s="13"/>
      <c r="H26" s="13"/>
      <c r="I26" s="14"/>
    </row>
    <row r="27" spans="1:9" ht="12.75">
      <c r="A27" s="6"/>
      <c r="B27" s="6"/>
      <c r="C27" s="6"/>
      <c r="D27" s="6"/>
      <c r="E27" s="6">
        <f>D26*H23</f>
        <v>54000</v>
      </c>
      <c r="F27" s="58" t="s">
        <v>2</v>
      </c>
      <c r="G27" s="6"/>
      <c r="H27" s="6"/>
      <c r="I27" s="6"/>
    </row>
    <row r="28" spans="1:9" ht="12.75">
      <c r="A28" s="6"/>
      <c r="B28" s="6"/>
      <c r="C28" s="6"/>
      <c r="D28" s="6"/>
      <c r="E28" s="6"/>
      <c r="F28" s="58"/>
      <c r="G28" s="6"/>
      <c r="H28" s="6"/>
      <c r="I28" s="6"/>
    </row>
    <row r="29" spans="1:9" ht="12.75">
      <c r="A29" s="61" t="s">
        <v>47</v>
      </c>
      <c r="B29" s="6"/>
      <c r="C29" s="6"/>
      <c r="D29" s="6"/>
      <c r="E29" s="6">
        <f>1285.3*H23</f>
        <v>57838.5</v>
      </c>
      <c r="F29" s="58" t="s">
        <v>2</v>
      </c>
      <c r="G29" s="58" t="s">
        <v>53</v>
      </c>
      <c r="H29" s="6"/>
      <c r="I29" s="6"/>
    </row>
    <row r="30" spans="1:9" ht="13.5" thickBot="1">
      <c r="A30" s="56" t="s">
        <v>48</v>
      </c>
      <c r="B30" s="57"/>
      <c r="C30" s="57"/>
      <c r="D30" s="57"/>
      <c r="E30" s="57">
        <v>202817</v>
      </c>
      <c r="F30" s="6"/>
      <c r="G30" s="6"/>
      <c r="H30" s="6"/>
      <c r="I30" s="7" t="s">
        <v>54</v>
      </c>
    </row>
    <row r="31" spans="1:9" ht="13.5" thickBot="1">
      <c r="A31" s="20"/>
      <c r="B31" s="21"/>
      <c r="C31" s="18" t="s">
        <v>10</v>
      </c>
      <c r="D31" s="21"/>
      <c r="E31" s="18">
        <f>SUM(E20:E30)</f>
        <v>935862.5</v>
      </c>
      <c r="F31" s="21" t="s">
        <v>2</v>
      </c>
      <c r="G31" s="21"/>
      <c r="H31" s="21"/>
      <c r="I31" s="22"/>
    </row>
    <row r="32" spans="1:9" ht="12.75">
      <c r="A32" s="5"/>
      <c r="B32" s="6"/>
      <c r="C32" s="6"/>
      <c r="D32" s="6"/>
      <c r="E32" s="6"/>
      <c r="F32" s="6"/>
      <c r="G32" s="6"/>
      <c r="H32" s="6"/>
      <c r="I32" s="7"/>
    </row>
    <row r="33" spans="1:9" ht="13.5" thickBot="1">
      <c r="A33" s="5"/>
      <c r="B33" s="6"/>
      <c r="C33" s="6"/>
      <c r="D33" s="6"/>
      <c r="E33" s="6"/>
      <c r="F33" s="6"/>
      <c r="G33" s="6"/>
      <c r="H33" s="6"/>
      <c r="I33" s="7"/>
    </row>
    <row r="34" spans="1:9" ht="18.75" thickBot="1">
      <c r="A34" s="23" t="s">
        <v>28</v>
      </c>
      <c r="B34" s="17"/>
      <c r="C34" s="17"/>
      <c r="D34" s="17"/>
      <c r="E34" s="17"/>
      <c r="F34" s="17"/>
      <c r="G34" s="17"/>
      <c r="H34" s="17"/>
      <c r="I34" s="19"/>
    </row>
    <row r="35" spans="1:9" ht="12.75">
      <c r="A35" s="5"/>
      <c r="B35" s="6"/>
      <c r="C35" s="6"/>
      <c r="D35" s="6"/>
      <c r="E35" s="6"/>
      <c r="F35" s="6"/>
      <c r="G35" s="6"/>
      <c r="H35" s="6"/>
      <c r="I35" s="7"/>
    </row>
    <row r="36" spans="1:9" ht="12.75">
      <c r="A36" s="12" t="s">
        <v>34</v>
      </c>
      <c r="B36" s="13"/>
      <c r="C36" s="13"/>
      <c r="D36" s="13"/>
      <c r="E36" s="13">
        <f>D79</f>
        <v>698300</v>
      </c>
      <c r="F36" s="13" t="s">
        <v>2</v>
      </c>
      <c r="G36" s="13"/>
      <c r="H36" s="13"/>
      <c r="I36" s="14"/>
    </row>
    <row r="37" spans="1:9" ht="12.75">
      <c r="A37" s="12" t="s">
        <v>46</v>
      </c>
      <c r="B37" s="13"/>
      <c r="C37" s="13"/>
      <c r="D37" s="13"/>
      <c r="E37" s="13">
        <v>10000</v>
      </c>
      <c r="F37" s="13"/>
      <c r="G37" s="13"/>
      <c r="H37" s="13"/>
      <c r="I37" s="14"/>
    </row>
    <row r="38" spans="1:9" ht="12.75">
      <c r="A38" s="12" t="s">
        <v>52</v>
      </c>
      <c r="B38" s="13"/>
      <c r="C38" s="13"/>
      <c r="D38" s="13"/>
      <c r="E38" s="54">
        <v>100000</v>
      </c>
      <c r="F38" s="13" t="s">
        <v>2</v>
      </c>
      <c r="G38" s="13"/>
      <c r="H38" s="13"/>
      <c r="I38" s="14"/>
    </row>
    <row r="39" spans="1:9" ht="13.5" thickBot="1">
      <c r="A39" s="8"/>
      <c r="B39" s="9"/>
      <c r="C39" s="9"/>
      <c r="D39" s="52" t="s">
        <v>29</v>
      </c>
      <c r="E39" s="53">
        <f>SUM(E36:E38)</f>
        <v>808300</v>
      </c>
      <c r="F39" s="9"/>
      <c r="G39" s="9"/>
      <c r="H39" s="9"/>
      <c r="I39" s="10"/>
    </row>
    <row r="40" spans="1:9" ht="13.5" thickBot="1">
      <c r="A40" s="5"/>
      <c r="B40" s="6"/>
      <c r="C40" s="6"/>
      <c r="D40" s="6"/>
      <c r="E40" s="6"/>
      <c r="F40" s="6"/>
      <c r="G40" s="6"/>
      <c r="H40" s="6"/>
      <c r="I40" s="7"/>
    </row>
    <row r="41" spans="1:9" ht="16.5" thickBot="1">
      <c r="A41" s="26" t="s">
        <v>23</v>
      </c>
      <c r="B41" s="24"/>
      <c r="C41" s="24"/>
      <c r="D41" s="24"/>
      <c r="E41" s="25">
        <f>E31-E39</f>
        <v>127562.5</v>
      </c>
      <c r="F41" s="24"/>
      <c r="G41" s="17"/>
      <c r="H41" s="17"/>
      <c r="I41" s="19"/>
    </row>
    <row r="42" spans="1:9" ht="12.75">
      <c r="A42" s="5"/>
      <c r="B42" s="6"/>
      <c r="C42" s="6"/>
      <c r="D42" s="6"/>
      <c r="E42" s="6"/>
      <c r="F42" s="6"/>
      <c r="G42" s="6"/>
      <c r="H42" s="6"/>
      <c r="I42" s="7"/>
    </row>
    <row r="43" spans="1:9" ht="12.75">
      <c r="A43" s="27"/>
      <c r="B43" s="28"/>
      <c r="C43" s="28"/>
      <c r="D43" s="28"/>
      <c r="E43" s="28"/>
      <c r="F43" s="28"/>
      <c r="G43" s="28"/>
      <c r="H43" s="29"/>
      <c r="I43" s="30"/>
    </row>
    <row r="44" spans="1:9" ht="12.75">
      <c r="A44" s="31"/>
      <c r="B44" s="32"/>
      <c r="C44" s="32"/>
      <c r="D44" s="32"/>
      <c r="E44" s="32"/>
      <c r="F44" s="32"/>
      <c r="G44" s="32"/>
      <c r="H44" s="33"/>
      <c r="I44" s="34"/>
    </row>
    <row r="45" spans="1:9" ht="13.5" thickBot="1">
      <c r="A45" s="5"/>
      <c r="B45" s="6"/>
      <c r="C45" s="6"/>
      <c r="D45" s="6"/>
      <c r="E45" s="6"/>
      <c r="F45" s="6"/>
      <c r="G45" s="6"/>
      <c r="H45" s="6"/>
      <c r="I45" s="7"/>
    </row>
    <row r="46" spans="1:9" ht="18.75" thickBot="1">
      <c r="A46" s="35" t="s">
        <v>11</v>
      </c>
      <c r="B46" s="17"/>
      <c r="C46" s="17"/>
      <c r="D46" s="17"/>
      <c r="E46" s="17"/>
      <c r="F46" s="17"/>
      <c r="G46" s="17"/>
      <c r="H46" s="17"/>
      <c r="I46" s="19"/>
    </row>
    <row r="47" spans="1:9" ht="13.5" thickBot="1">
      <c r="A47" s="11"/>
      <c r="B47" s="3"/>
      <c r="C47" s="3"/>
      <c r="D47" s="3"/>
      <c r="E47" s="3"/>
      <c r="F47" s="3"/>
      <c r="G47" s="3"/>
      <c r="H47" s="3"/>
      <c r="I47" s="4"/>
    </row>
    <row r="48" spans="1:9" ht="41.25" customHeight="1">
      <c r="A48" s="44" t="s">
        <v>12</v>
      </c>
      <c r="B48" s="45" t="s">
        <v>25</v>
      </c>
      <c r="C48" s="62" t="s">
        <v>33</v>
      </c>
      <c r="D48" s="62"/>
      <c r="E48" s="3"/>
      <c r="F48" s="3"/>
      <c r="G48" s="3"/>
      <c r="H48" s="3"/>
      <c r="I48" s="4"/>
    </row>
    <row r="49" spans="1:9" ht="12.75">
      <c r="A49" s="12"/>
      <c r="B49" s="13" t="s">
        <v>16</v>
      </c>
      <c r="C49" s="13">
        <v>2009</v>
      </c>
      <c r="D49" s="13" t="s">
        <v>24</v>
      </c>
      <c r="E49" s="13"/>
      <c r="F49" s="13" t="s">
        <v>41</v>
      </c>
      <c r="G49" s="13"/>
      <c r="H49" s="13"/>
      <c r="I49" s="14"/>
    </row>
    <row r="50" spans="1:9" ht="12.75">
      <c r="A50" s="5"/>
      <c r="B50" s="6"/>
      <c r="C50" s="6"/>
      <c r="D50" s="6"/>
      <c r="E50" s="6"/>
      <c r="F50" s="6"/>
      <c r="G50" s="6"/>
      <c r="H50" s="6"/>
      <c r="I50" s="7"/>
    </row>
    <row r="51" spans="1:9" ht="12.75">
      <c r="A51" s="12" t="s">
        <v>13</v>
      </c>
      <c r="B51" s="13">
        <v>13000</v>
      </c>
      <c r="C51" s="13">
        <v>8</v>
      </c>
      <c r="D51" s="13">
        <f>B51*C51</f>
        <v>104000</v>
      </c>
      <c r="E51" s="13"/>
      <c r="F51" s="13">
        <v>5</v>
      </c>
      <c r="G51" s="13"/>
      <c r="H51" s="13"/>
      <c r="I51" s="14"/>
    </row>
    <row r="52" spans="1:9" ht="12.75">
      <c r="A52" s="12" t="s">
        <v>13</v>
      </c>
      <c r="B52" s="13">
        <v>8000</v>
      </c>
      <c r="C52" s="13">
        <v>8</v>
      </c>
      <c r="D52" s="13">
        <f>B52*C52</f>
        <v>64000</v>
      </c>
      <c r="E52" s="13"/>
      <c r="F52" s="13">
        <v>4</v>
      </c>
      <c r="G52" s="13"/>
      <c r="H52" s="13"/>
      <c r="I52" s="14"/>
    </row>
    <row r="53" spans="1:9" ht="12.75">
      <c r="A53" s="12" t="s">
        <v>42</v>
      </c>
      <c r="B53" s="13">
        <v>4000</v>
      </c>
      <c r="C53" s="13">
        <v>13</v>
      </c>
      <c r="D53" s="13">
        <f>B53*C53</f>
        <v>52000</v>
      </c>
      <c r="E53" s="13"/>
      <c r="F53" s="13">
        <v>5</v>
      </c>
      <c r="G53" s="13"/>
      <c r="H53" s="13"/>
      <c r="I53" s="14"/>
    </row>
    <row r="54" spans="1:9" ht="12.75">
      <c r="A54" s="12" t="s">
        <v>44</v>
      </c>
      <c r="B54" s="13">
        <v>3500</v>
      </c>
      <c r="C54" s="13">
        <v>28</v>
      </c>
      <c r="D54" s="13">
        <f>B54*C54</f>
        <v>98000</v>
      </c>
      <c r="E54" s="13"/>
      <c r="F54" s="13">
        <v>15</v>
      </c>
      <c r="G54" s="13"/>
      <c r="H54" s="13"/>
      <c r="I54" s="14"/>
    </row>
    <row r="55" spans="1:9" ht="12.75">
      <c r="A55" s="12" t="s">
        <v>43</v>
      </c>
      <c r="B55" s="13">
        <v>2500</v>
      </c>
      <c r="C55" s="13">
        <v>27</v>
      </c>
      <c r="D55" s="13">
        <f>B55*C55</f>
        <v>67500</v>
      </c>
      <c r="E55" s="13"/>
      <c r="F55" s="13">
        <v>10</v>
      </c>
      <c r="G55" s="13"/>
      <c r="H55" s="13"/>
      <c r="I55" s="14"/>
    </row>
    <row r="56" spans="1:9" ht="13.5" thickBot="1">
      <c r="A56" s="5"/>
      <c r="B56" s="6"/>
      <c r="C56" s="6"/>
      <c r="D56" s="6"/>
      <c r="E56" s="6"/>
      <c r="F56" s="6"/>
      <c r="G56" s="6"/>
      <c r="H56" s="6"/>
      <c r="I56" s="7"/>
    </row>
    <row r="57" spans="1:9" ht="15.75" thickBot="1">
      <c r="A57" s="46" t="s">
        <v>26</v>
      </c>
      <c r="B57" s="47"/>
      <c r="C57" s="47">
        <f>SUM(C51:C56)</f>
        <v>84</v>
      </c>
      <c r="D57" s="47">
        <f>SUM(D51:D56)</f>
        <v>385500</v>
      </c>
      <c r="E57" s="48"/>
      <c r="F57" s="48"/>
      <c r="G57" s="48"/>
      <c r="H57" s="48"/>
      <c r="I57" s="49"/>
    </row>
    <row r="58" spans="1:9" ht="12.75">
      <c r="A58" s="5"/>
      <c r="B58" s="36"/>
      <c r="C58" s="6"/>
      <c r="D58" s="6"/>
      <c r="E58" s="6"/>
      <c r="F58" s="6"/>
      <c r="G58" s="6"/>
      <c r="H58" s="6"/>
      <c r="I58" s="7"/>
    </row>
    <row r="59" spans="1:9" ht="12.75">
      <c r="A59" s="5"/>
      <c r="B59" s="36"/>
      <c r="C59" s="6"/>
      <c r="D59" s="6"/>
      <c r="E59" s="6"/>
      <c r="F59" s="6"/>
      <c r="G59" s="6"/>
      <c r="H59" s="6"/>
      <c r="I59" s="7"/>
    </row>
    <row r="60" spans="1:9" ht="12.75">
      <c r="A60" s="12" t="s">
        <v>19</v>
      </c>
      <c r="B60" s="13">
        <v>3000</v>
      </c>
      <c r="C60" s="13">
        <v>34</v>
      </c>
      <c r="D60" s="13">
        <f>B60*C60</f>
        <v>102000</v>
      </c>
      <c r="E60" s="13"/>
      <c r="F60" s="13">
        <v>10</v>
      </c>
      <c r="G60" s="13"/>
      <c r="H60" s="13"/>
      <c r="I60" s="14"/>
    </row>
    <row r="61" spans="1:9" ht="12.75">
      <c r="A61" s="12" t="s">
        <v>27</v>
      </c>
      <c r="B61" s="13">
        <v>2000</v>
      </c>
      <c r="C61" s="13">
        <v>41</v>
      </c>
      <c r="D61" s="13">
        <f>B61*C61</f>
        <v>82000</v>
      </c>
      <c r="E61" s="13"/>
      <c r="F61" s="13">
        <v>10</v>
      </c>
      <c r="G61" s="13"/>
      <c r="H61" s="13"/>
      <c r="I61" s="14"/>
    </row>
    <row r="62" spans="1:9" ht="12.75">
      <c r="A62" s="12"/>
      <c r="B62" s="13"/>
      <c r="C62" s="13"/>
      <c r="D62" s="13"/>
      <c r="E62" s="13"/>
      <c r="F62" s="13"/>
      <c r="G62" s="13"/>
      <c r="H62" s="13"/>
      <c r="I62" s="14"/>
    </row>
    <row r="63" spans="1:9" ht="12.75">
      <c r="A63" s="5"/>
      <c r="B63" s="58"/>
      <c r="C63" s="58"/>
      <c r="D63" s="13"/>
      <c r="E63" s="6"/>
      <c r="F63" s="6"/>
      <c r="G63" s="6"/>
      <c r="H63" s="6"/>
      <c r="I63" s="7"/>
    </row>
    <row r="64" spans="1:9" ht="13.5" thickBot="1">
      <c r="A64" s="5"/>
      <c r="B64" s="6"/>
      <c r="C64" s="6"/>
      <c r="D64" s="6"/>
      <c r="E64" s="6"/>
      <c r="F64" s="6"/>
      <c r="G64" s="6"/>
      <c r="H64" s="6"/>
      <c r="I64" s="7"/>
    </row>
    <row r="65" spans="1:9" ht="15.75" thickBot="1">
      <c r="A65" s="46" t="s">
        <v>14</v>
      </c>
      <c r="B65" s="50"/>
      <c r="C65" s="47">
        <f>SUM(C60:C64)</f>
        <v>75</v>
      </c>
      <c r="D65" s="47">
        <f>SUM(D60:D64)</f>
        <v>184000</v>
      </c>
      <c r="E65" s="48"/>
      <c r="F65" s="48"/>
      <c r="G65" s="48"/>
      <c r="H65" s="48"/>
      <c r="I65" s="49"/>
    </row>
    <row r="66" spans="1:9" ht="12.75">
      <c r="A66" s="51"/>
      <c r="B66" s="33"/>
      <c r="C66" s="33"/>
      <c r="D66" s="33"/>
      <c r="E66" s="33"/>
      <c r="F66" s="33"/>
      <c r="G66" s="33"/>
      <c r="H66" s="33"/>
      <c r="I66" s="34"/>
    </row>
    <row r="67" spans="1:9" ht="12.75">
      <c r="A67" s="12" t="s">
        <v>35</v>
      </c>
      <c r="B67" s="13">
        <v>1000</v>
      </c>
      <c r="C67" s="13">
        <v>37</v>
      </c>
      <c r="D67" s="13">
        <f>B67*C67</f>
        <v>37000</v>
      </c>
      <c r="E67" s="13"/>
      <c r="F67" s="13">
        <v>20</v>
      </c>
      <c r="G67" s="13"/>
      <c r="H67" s="13"/>
      <c r="I67" s="14"/>
    </row>
    <row r="68" spans="1:9" ht="12.75">
      <c r="A68" s="12" t="s">
        <v>45</v>
      </c>
      <c r="B68" s="13">
        <v>1500</v>
      </c>
      <c r="C68" s="13">
        <v>55</v>
      </c>
      <c r="D68" s="13">
        <f>B68*C68</f>
        <v>82500</v>
      </c>
      <c r="E68" s="13"/>
      <c r="F68" s="13">
        <v>21</v>
      </c>
      <c r="G68" s="13"/>
      <c r="H68" s="13"/>
      <c r="I68" s="14"/>
    </row>
    <row r="69" spans="1:9" ht="12.75">
      <c r="A69" s="12" t="s">
        <v>15</v>
      </c>
      <c r="B69" s="13">
        <v>4500</v>
      </c>
      <c r="C69" s="13">
        <v>1</v>
      </c>
      <c r="D69" s="13">
        <f>B69*C69</f>
        <v>4500</v>
      </c>
      <c r="E69" s="13"/>
      <c r="F69" s="13"/>
      <c r="G69" s="13"/>
      <c r="H69" s="13"/>
      <c r="I69" s="14"/>
    </row>
    <row r="70" spans="1:9" ht="12.75">
      <c r="A70" s="12"/>
      <c r="B70" s="13"/>
      <c r="C70" s="13"/>
      <c r="D70" s="13"/>
      <c r="E70" s="13"/>
      <c r="F70" s="13"/>
      <c r="G70" s="13"/>
      <c r="H70" s="13"/>
      <c r="I70" s="14"/>
    </row>
    <row r="71" spans="1:9" ht="13.5" thickBot="1">
      <c r="A71" s="5"/>
      <c r="B71" s="6"/>
      <c r="C71" s="6"/>
      <c r="D71" s="6"/>
      <c r="E71" s="6"/>
      <c r="F71" s="6"/>
      <c r="G71" s="6"/>
      <c r="H71" s="6"/>
      <c r="I71" s="7"/>
    </row>
    <row r="72" spans="1:9" ht="15.75" thickBot="1">
      <c r="A72" s="46" t="s">
        <v>14</v>
      </c>
      <c r="B72" s="50"/>
      <c r="C72" s="47">
        <f>SUM(C67:C71)</f>
        <v>93</v>
      </c>
      <c r="D72" s="47">
        <f>SUM(D67:D71)</f>
        <v>124000</v>
      </c>
      <c r="E72" s="48"/>
      <c r="F72" s="48"/>
      <c r="G72" s="48"/>
      <c r="H72" s="48"/>
      <c r="I72" s="49"/>
    </row>
    <row r="73" spans="1:9" ht="12.75">
      <c r="A73" s="5"/>
      <c r="B73" s="6"/>
      <c r="C73" s="6"/>
      <c r="D73" s="6"/>
      <c r="E73" s="6"/>
      <c r="F73" s="6"/>
      <c r="G73" s="6"/>
      <c r="H73" s="6"/>
      <c r="I73" s="7"/>
    </row>
    <row r="74" spans="1:9" ht="12.75">
      <c r="A74" s="12" t="s">
        <v>18</v>
      </c>
      <c r="B74" s="13">
        <v>4800</v>
      </c>
      <c r="C74" s="13">
        <v>1</v>
      </c>
      <c r="D74" s="13">
        <f>B74*C74</f>
        <v>4800</v>
      </c>
      <c r="E74" s="13"/>
      <c r="F74" s="13"/>
      <c r="G74" s="13"/>
      <c r="H74" s="13"/>
      <c r="I74" s="14"/>
    </row>
    <row r="75" spans="1:9" ht="13.5" thickBot="1">
      <c r="A75" s="5"/>
      <c r="B75" s="6"/>
      <c r="C75" s="6"/>
      <c r="D75" s="6"/>
      <c r="E75" s="6"/>
      <c r="F75" s="6"/>
      <c r="G75" s="6"/>
      <c r="H75" s="6"/>
      <c r="I75" s="7"/>
    </row>
    <row r="76" spans="1:9" ht="15.75" thickBot="1">
      <c r="A76" s="46" t="s">
        <v>14</v>
      </c>
      <c r="B76" s="50"/>
      <c r="C76" s="47">
        <f>SUM(C74:C75)</f>
        <v>1</v>
      </c>
      <c r="D76" s="47">
        <f>SUM(D74:D75)</f>
        <v>4800</v>
      </c>
      <c r="E76" s="48"/>
      <c r="F76" s="48"/>
      <c r="G76" s="48"/>
      <c r="H76" s="48"/>
      <c r="I76" s="49"/>
    </row>
    <row r="77" spans="1:9" ht="12.75">
      <c r="A77" s="38"/>
      <c r="B77" s="37"/>
      <c r="C77" s="6"/>
      <c r="D77" s="6"/>
      <c r="E77" s="6"/>
      <c r="F77" s="6"/>
      <c r="G77" s="6"/>
      <c r="H77" s="6"/>
      <c r="I77" s="7"/>
    </row>
    <row r="78" spans="1:9" ht="12.75">
      <c r="A78" s="38"/>
      <c r="B78" s="37"/>
      <c r="C78" s="6"/>
      <c r="D78" s="6"/>
      <c r="E78" s="6"/>
      <c r="F78" s="6"/>
      <c r="G78" s="6"/>
      <c r="H78" s="6"/>
      <c r="I78" s="7"/>
    </row>
    <row r="79" spans="1:9" ht="18.75" thickBot="1">
      <c r="A79" s="39"/>
      <c r="B79" s="40" t="s">
        <v>17</v>
      </c>
      <c r="C79" s="41">
        <f>C57+C65+C72+C76</f>
        <v>253</v>
      </c>
      <c r="D79" s="41">
        <f>D57+D65+D72+D76</f>
        <v>698300</v>
      </c>
      <c r="E79" s="42"/>
      <c r="F79" s="42">
        <f>SUM(F50:F78)</f>
        <v>100</v>
      </c>
      <c r="G79" s="42" t="s">
        <v>49</v>
      </c>
      <c r="H79" s="42"/>
      <c r="I79" s="43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</sheetData>
  <sheetProtection/>
  <mergeCells count="1">
    <mergeCell ref="C48:D48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Anindita</dc:creator>
  <cp:keywords/>
  <dc:description/>
  <cp:lastModifiedBy>prithvi</cp:lastModifiedBy>
  <cp:lastPrinted>2007-12-27T19:28:18Z</cp:lastPrinted>
  <dcterms:created xsi:type="dcterms:W3CDTF">2007-04-22T05:58:19Z</dcterms:created>
  <dcterms:modified xsi:type="dcterms:W3CDTF">2009-02-12T01:59:44Z</dcterms:modified>
  <cp:category/>
  <cp:version/>
  <cp:contentType/>
  <cp:contentStatus/>
</cp:coreProperties>
</file>